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G176"/>
  <c r="L100"/>
  <c r="J195"/>
  <c r="I195"/>
  <c r="H195"/>
  <c r="G195"/>
  <c r="I176"/>
  <c r="L176"/>
  <c r="J176"/>
  <c r="H176"/>
  <c r="L157"/>
  <c r="J157"/>
  <c r="I157"/>
  <c r="H157"/>
  <c r="G157"/>
  <c r="L138"/>
  <c r="J138"/>
  <c r="I138"/>
  <c r="H138"/>
  <c r="G138"/>
  <c r="L119"/>
  <c r="J119"/>
  <c r="I119"/>
  <c r="H119"/>
  <c r="G119"/>
  <c r="J100"/>
  <c r="I100"/>
  <c r="H100"/>
  <c r="G100"/>
  <c r="F100"/>
  <c r="J81"/>
  <c r="L81"/>
  <c r="F81"/>
  <c r="I81"/>
  <c r="H81"/>
  <c r="G81"/>
  <c r="J62"/>
  <c r="L62"/>
  <c r="I62"/>
  <c r="H62"/>
  <c r="F62"/>
  <c r="G62"/>
  <c r="L43"/>
  <c r="J43"/>
  <c r="I43"/>
  <c r="H43"/>
  <c r="G43"/>
  <c r="F43"/>
  <c r="L24"/>
  <c r="F119"/>
  <c r="F138"/>
  <c r="F157"/>
  <c r="F176"/>
  <c r="F195"/>
  <c r="I24"/>
  <c r="F24"/>
  <c r="J24"/>
  <c r="H24"/>
  <c r="G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<sst xmlns="http://schemas.openxmlformats.org/spreadsheetml/2006/main" count="244" uniqueCount="91">
  <si>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</si>
  <si>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</si>
  <si>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</si>
  <si>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</si>
  <si>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</si>
  <si>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</si>
  <si>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</si>
  <si>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</si>
  <si>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</si>
  <si>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</si>
  <si>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</si>
  <si>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</si>
  <si>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</si>
  <si>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</si>
  <si>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</si>
  <si>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</si>
  <si>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</si>
  <si>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</si>
  <si>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</si>
  <si>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</si>
  <si>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</si>
  <si>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</si>
  <si>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</si>
  <si>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</si>
  <si>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</si>
  <si>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</si>
  <si>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</si>
  <si>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</si>
  <si>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</si>
  <si>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</si>
  <si>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</si>
  <si>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</si>
  <si>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</si>
  <si>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</si>
  <si>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</si>
  <si>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</si>
  <si>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</si>
  <si>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</si>
  <si>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</si>
  <si>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Апельсины</t>
  </si>
  <si>
    <t>64; 573</t>
  </si>
  <si>
    <t>Кофейный напиток с молоком</t>
  </si>
  <si>
    <t>Хлеб пшеничный формовой. Хлеб ржано-пшеничный</t>
  </si>
  <si>
    <t>573; 575</t>
  </si>
  <si>
    <t>Напиток из шиповника</t>
  </si>
  <si>
    <t>Апельсин</t>
  </si>
  <si>
    <t>573; 79</t>
  </si>
  <si>
    <t>Какао с молоком</t>
  </si>
  <si>
    <t>Яблоки</t>
  </si>
  <si>
    <t>Хлеб пшеничный формовой. Хлеб ржано-пшеничный.</t>
  </si>
  <si>
    <t>Каша пшеничная молочная жидкая.</t>
  </si>
  <si>
    <t xml:space="preserve">Хлеб ржано-пшеничный. Хлеб пшеничный формовой. </t>
  </si>
  <si>
    <t>575; 573</t>
  </si>
  <si>
    <t>Фрукты</t>
  </si>
  <si>
    <t>281; 406</t>
  </si>
  <si>
    <t>Хлеб пшеничный формовой. Масло сливочное.</t>
  </si>
  <si>
    <t>Чай с лимоном</t>
  </si>
  <si>
    <t>7-11 лет летне-осенний период период</t>
  </si>
  <si>
    <t>Бутерброды с сыром. Батон.</t>
  </si>
  <si>
    <t>Салат из свежих помидор</t>
  </si>
  <si>
    <t>Макароны отварные с сыром</t>
  </si>
  <si>
    <t xml:space="preserve">Хлеб пшеничный. Хлеб ржано-пшеничный. </t>
  </si>
  <si>
    <t>Каша гречневая вязкая. Яйцо вареное</t>
  </si>
  <si>
    <t>213; 267</t>
  </si>
  <si>
    <t>Бутерброд с джемом. Батон.</t>
  </si>
  <si>
    <t>576; 73</t>
  </si>
  <si>
    <t>Груша</t>
  </si>
  <si>
    <t>Запеканка пшенная с творогом. Соус молочный сладкий.</t>
  </si>
  <si>
    <t>576; 79</t>
  </si>
  <si>
    <t>Плов из говядины</t>
  </si>
  <si>
    <t>Салат из свёклы и моркови</t>
  </si>
  <si>
    <t>Каша из овсяных хлопьев "Геркулес" жидкая. Яйцо вареное</t>
  </si>
  <si>
    <t>234; 267</t>
  </si>
  <si>
    <t>Батон</t>
  </si>
  <si>
    <t xml:space="preserve">Котлеты "Школьные". Картофель отварной. </t>
  </si>
  <si>
    <t>347; 152</t>
  </si>
  <si>
    <t>Салат из капусты белокочанной (масло)</t>
  </si>
  <si>
    <t>Каша "Дружба"</t>
  </si>
  <si>
    <t>Бутерброд с сыром. Хлеб пшеничный формовой</t>
  </si>
  <si>
    <t>Запеканка рисовая с творогом. Соус молочный сладкий.</t>
  </si>
  <si>
    <t>282; 406</t>
  </si>
  <si>
    <t>Груши</t>
  </si>
  <si>
    <t>Тефтели из говядины с рисом - "ёжики". Рагу из овощей.</t>
  </si>
  <si>
    <t>350; 176</t>
  </si>
  <si>
    <t>Салат из свежих помидоров с перцем (масло)</t>
  </si>
  <si>
    <t>576;  64</t>
  </si>
  <si>
    <t xml:space="preserve">Бутерброд с маслом. </t>
  </si>
  <si>
    <t>МБОУ Кривопорожская СОШ</t>
  </si>
  <si>
    <t>и.о.директора школы</t>
  </si>
  <si>
    <t>Иттолинен М.В.</t>
  </si>
  <si>
    <t xml:space="preserve">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</si>
</sst>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1" sqref="G181:I18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87</v>
      </c>
      <c r="D1" s="66"/>
      <c r="E1" s="66"/>
      <c r="F1" s="12" t="s">
        <v>15</v>
      </c>
      <c r="G1" s="2" t="s">
        <v>16</v>
      </c>
      <c r="H1" s="67" t="s">
        <v>88</v>
      </c>
      <c r="I1" s="67"/>
      <c r="J1" s="67"/>
      <c r="K1" s="67"/>
    </row>
    <row r="2" spans="1:12" ht="18">
      <c r="A2" s="35" t="s">
        <v>6</v>
      </c>
      <c r="C2" s="2"/>
      <c r="G2" s="2" t="s">
        <v>17</v>
      </c>
      <c r="H2" s="67" t="s">
        <v>89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57</v>
      </c>
      <c r="G3" s="2" t="s">
        <v>18</v>
      </c>
      <c r="H3" s="47">
        <v>1</v>
      </c>
      <c r="I3" s="47">
        <v>9</v>
      </c>
      <c r="J3" s="48">
        <v>2025</v>
      </c>
      <c r="K3" s="49"/>
    </row>
    <row r="4" spans="1:12" ht="13.5" thickBot="1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50</v>
      </c>
      <c r="F6" s="39">
        <v>200</v>
      </c>
      <c r="G6" s="57">
        <v>7</v>
      </c>
      <c r="H6" s="57">
        <v>7</v>
      </c>
      <c r="I6" s="58">
        <v>35</v>
      </c>
      <c r="J6" s="39">
        <v>229</v>
      </c>
      <c r="K6" s="40">
        <v>232</v>
      </c>
      <c r="L6" s="39">
        <v>29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21</v>
      </c>
      <c r="E8" s="41" t="s">
        <v>38</v>
      </c>
      <c r="F8" s="42">
        <v>200</v>
      </c>
      <c r="G8" s="59">
        <v>2</v>
      </c>
      <c r="H8" s="59">
        <v>1</v>
      </c>
      <c r="I8" s="60">
        <v>10</v>
      </c>
      <c r="J8" s="42">
        <v>58</v>
      </c>
      <c r="K8" s="43">
        <v>460</v>
      </c>
      <c r="L8" s="42">
        <v>8</v>
      </c>
    </row>
    <row r="9" spans="1:12" ht="15">
      <c r="A9" s="23"/>
      <c r="B9" s="15"/>
      <c r="C9" s="11"/>
      <c r="D9" s="7" t="s">
        <v>22</v>
      </c>
      <c r="E9" s="51" t="s">
        <v>58</v>
      </c>
      <c r="F9" s="42">
        <v>55</v>
      </c>
      <c r="G9" s="59">
        <v>7</v>
      </c>
      <c r="H9" s="59">
        <v>9</v>
      </c>
      <c r="I9" s="60">
        <v>18</v>
      </c>
      <c r="J9" s="42">
        <v>178</v>
      </c>
      <c r="K9" s="43" t="s">
        <v>85</v>
      </c>
      <c r="L9" s="42">
        <v>37</v>
      </c>
    </row>
    <row r="10" spans="1:12" ht="15">
      <c r="A10" s="23"/>
      <c r="B10" s="15"/>
      <c r="C10" s="11"/>
      <c r="D10" s="7" t="s">
        <v>23</v>
      </c>
      <c r="E10" s="41" t="s">
        <v>39</v>
      </c>
      <c r="F10" s="42">
        <v>100</v>
      </c>
      <c r="G10" s="56">
        <v>1</v>
      </c>
      <c r="H10" s="56">
        <v>0</v>
      </c>
      <c r="I10" s="56">
        <v>8</v>
      </c>
      <c r="J10" s="42">
        <v>38</v>
      </c>
      <c r="K10" s="43">
        <v>82</v>
      </c>
      <c r="L10" s="42">
        <v>27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555</v>
      </c>
      <c r="G13" s="19">
        <f t="shared" ref="G13:J13" si="0">SUM(G6:G12)</f>
        <v>17</v>
      </c>
      <c r="H13" s="19">
        <f t="shared" si="0"/>
        <v>17</v>
      </c>
      <c r="I13" s="19">
        <f t="shared" si="0"/>
        <v>71</v>
      </c>
      <c r="J13" s="19">
        <f t="shared" si="0"/>
        <v>503</v>
      </c>
      <c r="K13" s="25"/>
      <c r="L13" s="19">
        <f t="shared" ref="L13" si="1">SUM(L6:L12)</f>
        <v>101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/>
      <c r="F14" s="42"/>
      <c r="G14" s="59"/>
      <c r="H14" s="59"/>
      <c r="I14" s="60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52"/>
      <c r="F15" s="42"/>
      <c r="G15" s="42"/>
      <c r="H15" s="42"/>
      <c r="I15" s="42"/>
      <c r="J15" s="42"/>
      <c r="K15" s="61"/>
      <c r="L15" s="42"/>
    </row>
    <row r="16" spans="1:12" ht="15">
      <c r="A16" s="23"/>
      <c r="B16" s="15"/>
      <c r="C16" s="11"/>
      <c r="D16" s="7" t="s">
        <v>27</v>
      </c>
      <c r="E16" s="5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5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555</v>
      </c>
      <c r="G24" s="32">
        <f t="shared" ref="G24:J24" si="4">G13+G23</f>
        <v>17</v>
      </c>
      <c r="H24" s="32">
        <f t="shared" si="4"/>
        <v>17</v>
      </c>
      <c r="I24" s="32">
        <f t="shared" si="4"/>
        <v>71</v>
      </c>
      <c r="J24" s="32">
        <f t="shared" si="4"/>
        <v>503</v>
      </c>
      <c r="K24" s="32"/>
      <c r="L24" s="32">
        <f t="shared" ref="L24" si="5">L13+L23</f>
        <v>101</v>
      </c>
    </row>
    <row r="25" spans="1:12" ht="19.5" customHeight="1">
      <c r="A25" s="14">
        <v>1</v>
      </c>
      <c r="B25" s="15">
        <v>2</v>
      </c>
      <c r="C25" s="22" t="s">
        <v>19</v>
      </c>
      <c r="D25" s="69" t="s">
        <v>20</v>
      </c>
      <c r="E25" s="68" t="s">
        <v>67</v>
      </c>
      <c r="F25" s="39">
        <v>180</v>
      </c>
      <c r="G25" s="39">
        <v>14</v>
      </c>
      <c r="H25" s="39">
        <v>9</v>
      </c>
      <c r="I25" s="39">
        <v>40</v>
      </c>
      <c r="J25" s="39">
        <v>292</v>
      </c>
      <c r="K25" s="40" t="s">
        <v>54</v>
      </c>
      <c r="L25" s="71">
        <v>56.8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21</v>
      </c>
      <c r="E27" s="51" t="s">
        <v>56</v>
      </c>
      <c r="F27" s="42">
        <v>200</v>
      </c>
      <c r="G27" s="42">
        <v>0</v>
      </c>
      <c r="H27" s="42">
        <v>0</v>
      </c>
      <c r="I27" s="42">
        <v>8</v>
      </c>
      <c r="J27" s="42">
        <v>33</v>
      </c>
      <c r="K27" s="43">
        <v>459</v>
      </c>
      <c r="L27" s="70">
        <v>5</v>
      </c>
    </row>
    <row r="28" spans="1:12" ht="15">
      <c r="A28" s="14"/>
      <c r="B28" s="15"/>
      <c r="C28" s="11"/>
      <c r="D28" s="7" t="s">
        <v>22</v>
      </c>
      <c r="E28" s="51" t="s">
        <v>86</v>
      </c>
      <c r="F28" s="42">
        <v>50</v>
      </c>
      <c r="G28" s="42">
        <v>3</v>
      </c>
      <c r="H28" s="42">
        <v>8</v>
      </c>
      <c r="I28" s="42">
        <v>21</v>
      </c>
      <c r="J28" s="42">
        <v>171</v>
      </c>
      <c r="K28" s="43" t="s">
        <v>68</v>
      </c>
      <c r="L28" s="70">
        <v>21</v>
      </c>
    </row>
    <row r="29" spans="1:12" ht="15">
      <c r="A29" s="14"/>
      <c r="B29" s="15"/>
      <c r="C29" s="11"/>
      <c r="D29" s="7" t="s">
        <v>25</v>
      </c>
      <c r="E29" s="41" t="s">
        <v>48</v>
      </c>
      <c r="F29" s="42">
        <v>100</v>
      </c>
      <c r="G29" s="42">
        <v>0</v>
      </c>
      <c r="H29" s="42">
        <v>0</v>
      </c>
      <c r="I29" s="42">
        <v>10</v>
      </c>
      <c r="J29" s="42">
        <v>45</v>
      </c>
      <c r="K29" s="43">
        <v>82</v>
      </c>
      <c r="L29" s="70">
        <v>27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79</v>
      </c>
      <c r="J32" s="19">
        <f t="shared" ref="J32:L32" si="9">SUM(J25:J31)</f>
        <v>541</v>
      </c>
      <c r="K32" s="25"/>
      <c r="L32" s="19">
        <f t="shared" si="9"/>
        <v>109.8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26</v>
      </c>
      <c r="E34" s="54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5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5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5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530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79</v>
      </c>
      <c r="J43" s="32">
        <f t="shared" ref="J43:L43" si="17">J32+J42</f>
        <v>541</v>
      </c>
      <c r="K43" s="32"/>
      <c r="L43" s="32">
        <f t="shared" si="17"/>
        <v>109.8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0" t="s">
        <v>62</v>
      </c>
      <c r="F44" s="39">
        <v>190</v>
      </c>
      <c r="G44" s="39">
        <v>12</v>
      </c>
      <c r="H44" s="39">
        <v>10</v>
      </c>
      <c r="I44" s="39">
        <v>24</v>
      </c>
      <c r="J44" s="39">
        <v>234</v>
      </c>
      <c r="K44" s="40" t="s">
        <v>63</v>
      </c>
      <c r="L44" s="39">
        <v>34.6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21</v>
      </c>
      <c r="E46" s="51" t="s">
        <v>41</v>
      </c>
      <c r="F46" s="42">
        <v>200</v>
      </c>
      <c r="G46" s="42">
        <v>3</v>
      </c>
      <c r="H46" s="42">
        <v>3</v>
      </c>
      <c r="I46" s="42">
        <v>16</v>
      </c>
      <c r="J46" s="42">
        <v>101</v>
      </c>
      <c r="K46" s="43">
        <v>465</v>
      </c>
      <c r="L46" s="42">
        <v>10.3</v>
      </c>
    </row>
    <row r="47" spans="1:12" ht="15">
      <c r="A47" s="23"/>
      <c r="B47" s="15"/>
      <c r="C47" s="11"/>
      <c r="D47" s="7" t="s">
        <v>22</v>
      </c>
      <c r="E47" s="51" t="s">
        <v>64</v>
      </c>
      <c r="F47" s="42">
        <v>60</v>
      </c>
      <c r="G47" s="42">
        <v>3</v>
      </c>
      <c r="H47" s="42">
        <v>5</v>
      </c>
      <c r="I47" s="42">
        <v>31</v>
      </c>
      <c r="J47" s="42">
        <v>179</v>
      </c>
      <c r="K47" s="43" t="s">
        <v>65</v>
      </c>
      <c r="L47" s="42">
        <v>11</v>
      </c>
    </row>
    <row r="48" spans="1:12" ht="15">
      <c r="A48" s="23"/>
      <c r="B48" s="15"/>
      <c r="C48" s="11"/>
      <c r="D48" s="7" t="s">
        <v>23</v>
      </c>
      <c r="E48" s="41" t="s">
        <v>66</v>
      </c>
      <c r="F48" s="42">
        <v>100</v>
      </c>
      <c r="G48" s="42">
        <v>0</v>
      </c>
      <c r="H48" s="42">
        <v>0</v>
      </c>
      <c r="I48" s="42">
        <v>10</v>
      </c>
      <c r="J48" s="42">
        <v>46</v>
      </c>
      <c r="K48" s="43">
        <v>82</v>
      </c>
      <c r="L48" s="42">
        <v>27</v>
      </c>
    </row>
    <row r="49" spans="1:13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3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3" ht="15">
      <c r="A51" s="24"/>
      <c r="B51" s="17"/>
      <c r="C51" s="8"/>
      <c r="D51" s="18" t="s">
        <v>32</v>
      </c>
      <c r="E51" s="9"/>
      <c r="F51" s="19">
        <f>SUM(F44:F50)</f>
        <v>550</v>
      </c>
      <c r="G51" s="19">
        <f t="shared" ref="G51" si="18">SUM(G44:G50)</f>
        <v>18</v>
      </c>
      <c r="H51" s="19">
        <f t="shared" ref="H51" si="19">SUM(H44:H50)</f>
        <v>18</v>
      </c>
      <c r="I51" s="19">
        <f t="shared" ref="I51" si="20">SUM(I44:I50)</f>
        <v>81</v>
      </c>
      <c r="J51" s="19">
        <f t="shared" ref="J51:L51" si="21">SUM(J44:J50)</f>
        <v>560</v>
      </c>
      <c r="K51" s="25"/>
      <c r="L51" s="19">
        <f t="shared" si="21"/>
        <v>82.9</v>
      </c>
    </row>
    <row r="52" spans="1:13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/>
      <c r="F52" s="42"/>
      <c r="G52" s="42"/>
      <c r="H52" s="42"/>
      <c r="I52" s="42"/>
      <c r="J52" s="42"/>
      <c r="K52" s="43"/>
      <c r="L52" s="42"/>
      <c r="M52" s="2" t="s">
        <v>90</v>
      </c>
    </row>
    <row r="53" spans="1:13" ht="15">
      <c r="A53" s="23"/>
      <c r="B53" s="15"/>
      <c r="C53" s="11"/>
      <c r="D53" s="7" t="s">
        <v>26</v>
      </c>
      <c r="E53" s="52"/>
      <c r="F53" s="42"/>
      <c r="G53" s="42"/>
      <c r="H53" s="42"/>
      <c r="I53" s="42"/>
      <c r="J53" s="42"/>
      <c r="K53" s="43"/>
      <c r="L53" s="42"/>
    </row>
    <row r="54" spans="1:13" ht="15">
      <c r="A54" s="23"/>
      <c r="B54" s="15"/>
      <c r="C54" s="11"/>
      <c r="D54" s="7" t="s">
        <v>27</v>
      </c>
      <c r="E54" s="51"/>
      <c r="F54" s="42"/>
      <c r="G54" s="42"/>
      <c r="H54" s="42"/>
      <c r="I54" s="42"/>
      <c r="J54" s="42"/>
      <c r="K54" s="43"/>
      <c r="L54" s="42"/>
    </row>
    <row r="55" spans="1:13" ht="15">
      <c r="A55" s="23"/>
      <c r="B55" s="15"/>
      <c r="C55" s="11"/>
      <c r="D55" s="7" t="s">
        <v>28</v>
      </c>
      <c r="E55" s="51"/>
      <c r="F55" s="42"/>
      <c r="G55" s="42"/>
      <c r="H55" s="42"/>
      <c r="I55" s="42"/>
      <c r="J55" s="42"/>
      <c r="K55" s="43"/>
      <c r="L55" s="42"/>
    </row>
    <row r="56" spans="1:13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3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3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3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3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3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3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550</v>
      </c>
      <c r="G62" s="32">
        <f t="shared" ref="G62" si="26">G51+G61</f>
        <v>18</v>
      </c>
      <c r="H62" s="32">
        <f t="shared" ref="H62" si="27">H51+H61</f>
        <v>18</v>
      </c>
      <c r="I62" s="32">
        <f t="shared" ref="I62" si="28">I51+I61</f>
        <v>81</v>
      </c>
      <c r="J62" s="32">
        <f t="shared" ref="J62:L62" si="29">J51+J61</f>
        <v>560</v>
      </c>
      <c r="K62" s="32"/>
      <c r="L62" s="32">
        <f t="shared" si="29"/>
        <v>82.9</v>
      </c>
    </row>
    <row r="63" spans="1:13" ht="15">
      <c r="A63" s="20">
        <v>1</v>
      </c>
      <c r="B63" s="21">
        <v>4</v>
      </c>
      <c r="C63" s="22" t="s">
        <v>19</v>
      </c>
      <c r="D63" s="5" t="s">
        <v>20</v>
      </c>
      <c r="E63" s="50" t="s">
        <v>60</v>
      </c>
      <c r="F63" s="39">
        <v>150</v>
      </c>
      <c r="G63" s="39">
        <v>9</v>
      </c>
      <c r="H63" s="39">
        <v>8</v>
      </c>
      <c r="I63" s="39">
        <v>27</v>
      </c>
      <c r="J63" s="39">
        <v>210</v>
      </c>
      <c r="K63" s="40">
        <v>259</v>
      </c>
      <c r="L63" s="39">
        <v>40</v>
      </c>
    </row>
    <row r="64" spans="1:13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21</v>
      </c>
      <c r="E65" s="51" t="s">
        <v>47</v>
      </c>
      <c r="F65" s="42">
        <v>200</v>
      </c>
      <c r="G65" s="42">
        <v>4</v>
      </c>
      <c r="H65" s="42">
        <v>3</v>
      </c>
      <c r="I65" s="42">
        <v>14</v>
      </c>
      <c r="J65" s="42">
        <v>96</v>
      </c>
      <c r="K65" s="43">
        <v>462</v>
      </c>
      <c r="L65" s="42">
        <v>16.899999999999999</v>
      </c>
    </row>
    <row r="66" spans="1:12" ht="15">
      <c r="A66" s="23"/>
      <c r="B66" s="15"/>
      <c r="C66" s="11"/>
      <c r="D66" s="7" t="s">
        <v>22</v>
      </c>
      <c r="E66" s="51" t="s">
        <v>61</v>
      </c>
      <c r="F66" s="42">
        <v>70</v>
      </c>
      <c r="G66" s="42">
        <v>5</v>
      </c>
      <c r="H66" s="42">
        <v>1</v>
      </c>
      <c r="I66" s="42">
        <v>32</v>
      </c>
      <c r="J66" s="42">
        <v>153</v>
      </c>
      <c r="K66" s="43" t="s">
        <v>52</v>
      </c>
      <c r="L66" s="42">
        <v>12</v>
      </c>
    </row>
    <row r="67" spans="1:12" ht="15">
      <c r="A67" s="23"/>
      <c r="B67" s="15"/>
      <c r="C67" s="11"/>
      <c r="D67" s="7" t="s">
        <v>23</v>
      </c>
      <c r="E67" s="51" t="s">
        <v>59</v>
      </c>
      <c r="F67" s="42">
        <v>80</v>
      </c>
      <c r="G67" s="42">
        <v>1</v>
      </c>
      <c r="H67" s="42">
        <v>5</v>
      </c>
      <c r="I67" s="42">
        <v>3</v>
      </c>
      <c r="J67" s="42">
        <v>59</v>
      </c>
      <c r="K67" s="43">
        <v>17</v>
      </c>
      <c r="L67" s="42">
        <v>16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17</v>
      </c>
      <c r="I70" s="19">
        <f t="shared" ref="I70" si="32">SUM(I63:I69)</f>
        <v>76</v>
      </c>
      <c r="J70" s="19">
        <f t="shared" ref="J70:L70" si="33">SUM(J63:J69)</f>
        <v>518</v>
      </c>
      <c r="K70" s="25"/>
      <c r="L70" s="19">
        <f t="shared" si="33"/>
        <v>84.9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26</v>
      </c>
      <c r="E72" s="52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5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5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5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17</v>
      </c>
      <c r="I81" s="32">
        <f t="shared" ref="I81" si="40">I70+I80</f>
        <v>76</v>
      </c>
      <c r="J81" s="32">
        <f t="shared" ref="J81:L81" si="41">J70+J80</f>
        <v>518</v>
      </c>
      <c r="K81" s="32"/>
      <c r="L81" s="32">
        <f t="shared" si="41"/>
        <v>84.9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69</v>
      </c>
      <c r="F82" s="39">
        <v>150</v>
      </c>
      <c r="G82" s="39">
        <v>12</v>
      </c>
      <c r="H82" s="39">
        <v>14</v>
      </c>
      <c r="I82" s="39">
        <v>26</v>
      </c>
      <c r="J82" s="39">
        <v>277</v>
      </c>
      <c r="K82" s="40">
        <v>330</v>
      </c>
      <c r="L82" s="39">
        <v>72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21</v>
      </c>
      <c r="E84" s="51" t="s">
        <v>44</v>
      </c>
      <c r="F84" s="42">
        <v>200</v>
      </c>
      <c r="G84" s="42">
        <v>1</v>
      </c>
      <c r="H84" s="42">
        <v>0</v>
      </c>
      <c r="I84" s="42">
        <v>18</v>
      </c>
      <c r="J84" s="42">
        <v>78</v>
      </c>
      <c r="K84" s="43">
        <v>496</v>
      </c>
      <c r="L84" s="42">
        <v>9.6999999999999993</v>
      </c>
    </row>
    <row r="85" spans="1:12" ht="15">
      <c r="A85" s="23"/>
      <c r="B85" s="15"/>
      <c r="C85" s="11"/>
      <c r="D85" s="7" t="s">
        <v>22</v>
      </c>
      <c r="E85" s="41" t="s">
        <v>49</v>
      </c>
      <c r="F85" s="42">
        <v>70</v>
      </c>
      <c r="G85" s="42">
        <v>5</v>
      </c>
      <c r="H85" s="42">
        <v>1</v>
      </c>
      <c r="I85" s="42">
        <v>32</v>
      </c>
      <c r="J85" s="42">
        <v>153</v>
      </c>
      <c r="K85" s="43" t="s">
        <v>43</v>
      </c>
      <c r="L85" s="42">
        <v>12</v>
      </c>
    </row>
    <row r="86" spans="1:12" ht="15">
      <c r="A86" s="23"/>
      <c r="B86" s="15"/>
      <c r="C86" s="11"/>
      <c r="D86" s="55" t="s">
        <v>25</v>
      </c>
      <c r="E86" s="51" t="s">
        <v>70</v>
      </c>
      <c r="F86" s="42">
        <v>80</v>
      </c>
      <c r="G86" s="42">
        <v>1</v>
      </c>
      <c r="H86" s="42">
        <v>5</v>
      </c>
      <c r="I86" s="42">
        <v>6</v>
      </c>
      <c r="J86" s="42">
        <v>71</v>
      </c>
      <c r="K86" s="43">
        <v>27</v>
      </c>
      <c r="L86" s="42">
        <v>7</v>
      </c>
    </row>
    <row r="87" spans="1:12" ht="15">
      <c r="A87" s="23"/>
      <c r="B87" s="15"/>
      <c r="C87" s="11"/>
      <c r="D87" s="6"/>
      <c r="E87" s="5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19</v>
      </c>
      <c r="H89" s="19">
        <f t="shared" ref="H89" si="43">SUM(H82:H88)</f>
        <v>20</v>
      </c>
      <c r="I89" s="19">
        <f t="shared" ref="I89" si="44">SUM(I82:I88)</f>
        <v>82</v>
      </c>
      <c r="J89" s="19">
        <f t="shared" ref="J89:L89" si="45">SUM(J82:J88)</f>
        <v>579</v>
      </c>
      <c r="K89" s="25"/>
      <c r="L89" s="19">
        <f t="shared" si="45"/>
        <v>100.7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26</v>
      </c>
      <c r="E91" s="52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5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5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 t="s">
        <v>90</v>
      </c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500</v>
      </c>
      <c r="G100" s="32">
        <f t="shared" ref="G100" si="50">G89+G99</f>
        <v>19</v>
      </c>
      <c r="H100" s="32">
        <f t="shared" ref="H100" si="51">H89+H99</f>
        <v>20</v>
      </c>
      <c r="I100" s="32">
        <f t="shared" ref="I100" si="52">I89+I99</f>
        <v>82</v>
      </c>
      <c r="J100" s="32">
        <f t="shared" ref="J100:L100" si="53">J89+J99</f>
        <v>579</v>
      </c>
      <c r="K100" s="32"/>
      <c r="L100" s="32">
        <f t="shared" si="53"/>
        <v>100.7</v>
      </c>
    </row>
    <row r="101" spans="1:12" ht="31.5" customHeight="1">
      <c r="A101" s="20">
        <v>2</v>
      </c>
      <c r="B101" s="21">
        <v>1</v>
      </c>
      <c r="C101" s="22" t="s">
        <v>19</v>
      </c>
      <c r="D101" s="5" t="s">
        <v>20</v>
      </c>
      <c r="E101" s="50" t="s">
        <v>71</v>
      </c>
      <c r="F101" s="39">
        <v>240</v>
      </c>
      <c r="G101" s="39">
        <v>12</v>
      </c>
      <c r="H101" s="39">
        <v>13</v>
      </c>
      <c r="I101" s="39">
        <v>29</v>
      </c>
      <c r="J101" s="39">
        <v>280</v>
      </c>
      <c r="K101" s="40" t="s">
        <v>72</v>
      </c>
      <c r="L101" s="39">
        <v>40.799999999999997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21</v>
      </c>
      <c r="E103" s="41" t="s">
        <v>41</v>
      </c>
      <c r="F103" s="42">
        <v>200</v>
      </c>
      <c r="G103" s="42">
        <v>3</v>
      </c>
      <c r="H103" s="42">
        <v>3</v>
      </c>
      <c r="I103" s="42">
        <v>16</v>
      </c>
      <c r="J103" s="42">
        <v>101</v>
      </c>
      <c r="K103" s="43">
        <v>465</v>
      </c>
      <c r="L103" s="42">
        <v>11.8</v>
      </c>
    </row>
    <row r="104" spans="1:12" ht="15">
      <c r="A104" s="23"/>
      <c r="B104" s="15"/>
      <c r="C104" s="11"/>
      <c r="D104" s="7" t="s">
        <v>22</v>
      </c>
      <c r="E104" s="51" t="s">
        <v>73</v>
      </c>
      <c r="F104" s="42">
        <v>40</v>
      </c>
      <c r="G104" s="42">
        <v>3</v>
      </c>
      <c r="H104" s="42">
        <v>1</v>
      </c>
      <c r="I104" s="42">
        <v>21</v>
      </c>
      <c r="J104" s="42">
        <v>105</v>
      </c>
      <c r="K104" s="43">
        <v>576</v>
      </c>
      <c r="L104" s="42">
        <v>8</v>
      </c>
    </row>
    <row r="105" spans="1:12" ht="15">
      <c r="A105" s="23"/>
      <c r="B105" s="15"/>
      <c r="C105" s="11"/>
      <c r="D105" s="7" t="s">
        <v>23</v>
      </c>
      <c r="E105" s="41" t="s">
        <v>45</v>
      </c>
      <c r="F105" s="42">
        <v>100</v>
      </c>
      <c r="G105" s="42">
        <v>1</v>
      </c>
      <c r="H105" s="42">
        <v>0</v>
      </c>
      <c r="I105" s="42">
        <v>8</v>
      </c>
      <c r="J105" s="42">
        <v>38</v>
      </c>
      <c r="K105" s="43">
        <v>82</v>
      </c>
      <c r="L105" s="42">
        <v>27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580</v>
      </c>
      <c r="G108" s="19">
        <f t="shared" ref="G108:J108" si="54">SUM(G101:G107)</f>
        <v>19</v>
      </c>
      <c r="H108" s="19">
        <f t="shared" si="54"/>
        <v>17</v>
      </c>
      <c r="I108" s="19">
        <f t="shared" si="54"/>
        <v>74</v>
      </c>
      <c r="J108" s="19">
        <f t="shared" si="54"/>
        <v>524</v>
      </c>
      <c r="K108" s="25"/>
      <c r="L108" s="19">
        <f t="shared" ref="L108" si="55">SUM(L101:L107)</f>
        <v>87.6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26</v>
      </c>
      <c r="E110" s="52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5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5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5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580</v>
      </c>
      <c r="G119" s="32">
        <f t="shared" ref="G119" si="58">G108+G118</f>
        <v>19</v>
      </c>
      <c r="H119" s="32">
        <f t="shared" ref="H119" si="59">H108+H118</f>
        <v>17</v>
      </c>
      <c r="I119" s="32">
        <f t="shared" ref="I119" si="60">I108+I118</f>
        <v>74</v>
      </c>
      <c r="J119" s="32">
        <f t="shared" ref="J119:L119" si="61">J108+J118</f>
        <v>524</v>
      </c>
      <c r="K119" s="32"/>
      <c r="L119" s="32">
        <f t="shared" si="61"/>
        <v>87.6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50" t="s">
        <v>74</v>
      </c>
      <c r="F120" s="39">
        <v>200</v>
      </c>
      <c r="G120" s="39">
        <v>13</v>
      </c>
      <c r="H120" s="39">
        <v>12</v>
      </c>
      <c r="I120" s="39">
        <v>23</v>
      </c>
      <c r="J120" s="39">
        <v>250</v>
      </c>
      <c r="K120" s="40" t="s">
        <v>75</v>
      </c>
      <c r="L120" s="39">
        <v>72.400000000000006</v>
      </c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21</v>
      </c>
      <c r="E122" s="41" t="s">
        <v>44</v>
      </c>
      <c r="F122" s="42">
        <v>200</v>
      </c>
      <c r="G122" s="42">
        <v>1</v>
      </c>
      <c r="H122" s="42">
        <v>0</v>
      </c>
      <c r="I122" s="42">
        <v>18</v>
      </c>
      <c r="J122" s="42">
        <v>78</v>
      </c>
      <c r="K122" s="43">
        <v>496</v>
      </c>
      <c r="L122" s="42">
        <v>9.6999999999999993</v>
      </c>
    </row>
    <row r="123" spans="1:12" ht="15">
      <c r="A123" s="14"/>
      <c r="B123" s="15"/>
      <c r="C123" s="11"/>
      <c r="D123" s="7" t="s">
        <v>22</v>
      </c>
      <c r="E123" s="41" t="s">
        <v>51</v>
      </c>
      <c r="F123" s="42">
        <v>50</v>
      </c>
      <c r="G123" s="42">
        <v>1</v>
      </c>
      <c r="H123" s="42">
        <v>0</v>
      </c>
      <c r="I123" s="42">
        <v>18</v>
      </c>
      <c r="J123" s="42">
        <v>78</v>
      </c>
      <c r="K123" s="43" t="s">
        <v>52</v>
      </c>
      <c r="L123" s="42">
        <v>10</v>
      </c>
    </row>
    <row r="124" spans="1:12" ht="15">
      <c r="A124" s="14"/>
      <c r="B124" s="15"/>
      <c r="C124" s="11"/>
      <c r="D124" s="55" t="s">
        <v>25</v>
      </c>
      <c r="E124" s="51" t="s">
        <v>76</v>
      </c>
      <c r="F124" s="42">
        <v>60</v>
      </c>
      <c r="G124" s="42">
        <v>1</v>
      </c>
      <c r="H124" s="42">
        <v>4</v>
      </c>
      <c r="I124" s="42">
        <v>5</v>
      </c>
      <c r="J124" s="42">
        <v>56</v>
      </c>
      <c r="K124" s="43">
        <v>1</v>
      </c>
      <c r="L124" s="42">
        <v>5.6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64</v>
      </c>
      <c r="J127" s="19">
        <f t="shared" si="62"/>
        <v>462</v>
      </c>
      <c r="K127" s="25"/>
      <c r="L127" s="19">
        <f t="shared" ref="L127" si="63">SUM(L120:L126)</f>
        <v>97.7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26</v>
      </c>
      <c r="E129" s="52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5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5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510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64</v>
      </c>
      <c r="J138" s="32">
        <f t="shared" ref="J138:L138" si="69">J127+J137</f>
        <v>462</v>
      </c>
      <c r="K138" s="32"/>
      <c r="L138" s="32">
        <f t="shared" si="69"/>
        <v>97.7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50" t="s">
        <v>77</v>
      </c>
      <c r="F139" s="39">
        <v>200</v>
      </c>
      <c r="G139" s="39">
        <v>5</v>
      </c>
      <c r="H139" s="39">
        <v>7</v>
      </c>
      <c r="I139" s="39">
        <v>28</v>
      </c>
      <c r="J139" s="39">
        <v>192</v>
      </c>
      <c r="K139" s="40">
        <v>229</v>
      </c>
      <c r="L139" s="39">
        <v>27.4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21</v>
      </c>
      <c r="E141" s="41" t="s">
        <v>38</v>
      </c>
      <c r="F141" s="42">
        <v>200</v>
      </c>
      <c r="G141" s="42">
        <v>2</v>
      </c>
      <c r="H141" s="42">
        <v>1</v>
      </c>
      <c r="I141" s="42">
        <v>10</v>
      </c>
      <c r="J141" s="42">
        <v>58</v>
      </c>
      <c r="K141" s="43">
        <v>460</v>
      </c>
      <c r="L141" s="42">
        <v>7.1</v>
      </c>
    </row>
    <row r="142" spans="1:12" ht="15.75" customHeight="1">
      <c r="A142" s="23"/>
      <c r="B142" s="15"/>
      <c r="C142" s="11"/>
      <c r="D142" s="7" t="s">
        <v>22</v>
      </c>
      <c r="E142" s="51" t="s">
        <v>78</v>
      </c>
      <c r="F142" s="42">
        <v>65</v>
      </c>
      <c r="G142" s="42">
        <v>2</v>
      </c>
      <c r="H142" s="42">
        <v>1</v>
      </c>
      <c r="I142" s="42">
        <v>10</v>
      </c>
      <c r="J142" s="42">
        <v>58</v>
      </c>
      <c r="K142" s="43" t="s">
        <v>40</v>
      </c>
      <c r="L142" s="42">
        <v>36.5</v>
      </c>
    </row>
    <row r="143" spans="1:12" ht="15">
      <c r="A143" s="23"/>
      <c r="B143" s="15"/>
      <c r="C143" s="11"/>
      <c r="D143" s="7" t="s">
        <v>23</v>
      </c>
      <c r="E143" s="41" t="s">
        <v>53</v>
      </c>
      <c r="F143" s="42">
        <v>100</v>
      </c>
      <c r="G143" s="42">
        <v>2</v>
      </c>
      <c r="H143" s="42">
        <v>1</v>
      </c>
      <c r="I143" s="42">
        <v>21</v>
      </c>
      <c r="J143" s="42">
        <v>95</v>
      </c>
      <c r="K143" s="43">
        <v>82</v>
      </c>
      <c r="L143" s="42">
        <v>27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11</v>
      </c>
      <c r="H146" s="19">
        <f t="shared" si="70"/>
        <v>10</v>
      </c>
      <c r="I146" s="19">
        <f t="shared" si="70"/>
        <v>69</v>
      </c>
      <c r="J146" s="19">
        <f t="shared" si="70"/>
        <v>403</v>
      </c>
      <c r="K146" s="25"/>
      <c r="L146" s="19">
        <f t="shared" ref="L146" si="71">SUM(L139:L145)</f>
        <v>98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26</v>
      </c>
      <c r="E148" s="52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5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5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565</v>
      </c>
      <c r="G157" s="32">
        <f t="shared" ref="G157" si="74">G146+G156</f>
        <v>11</v>
      </c>
      <c r="H157" s="32">
        <f t="shared" ref="H157" si="75">H146+H156</f>
        <v>10</v>
      </c>
      <c r="I157" s="32">
        <f t="shared" ref="I157" si="76">I146+I156</f>
        <v>69</v>
      </c>
      <c r="J157" s="32">
        <f t="shared" ref="J157:L157" si="77">J146+J156</f>
        <v>403</v>
      </c>
      <c r="K157" s="32"/>
      <c r="L157" s="32">
        <f t="shared" si="77"/>
        <v>98</v>
      </c>
    </row>
    <row r="158" spans="1:12" ht="30">
      <c r="A158" s="20">
        <v>2</v>
      </c>
      <c r="B158" s="21">
        <v>4</v>
      </c>
      <c r="C158" s="22" t="s">
        <v>19</v>
      </c>
      <c r="D158" s="5" t="s">
        <v>20</v>
      </c>
      <c r="E158" s="50" t="s">
        <v>79</v>
      </c>
      <c r="F158" s="39">
        <v>180</v>
      </c>
      <c r="G158" s="39">
        <v>11</v>
      </c>
      <c r="H158" s="39">
        <v>7</v>
      </c>
      <c r="I158" s="39">
        <v>39</v>
      </c>
      <c r="J158" s="39">
        <v>267</v>
      </c>
      <c r="K158" s="40" t="s">
        <v>80</v>
      </c>
      <c r="L158" s="39">
        <v>57.8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21</v>
      </c>
      <c r="E160" s="51" t="s">
        <v>47</v>
      </c>
      <c r="F160" s="42">
        <v>200</v>
      </c>
      <c r="G160" s="42">
        <v>0</v>
      </c>
      <c r="H160" s="42">
        <v>0</v>
      </c>
      <c r="I160" s="42">
        <v>8</v>
      </c>
      <c r="J160" s="42">
        <v>96</v>
      </c>
      <c r="K160" s="43">
        <v>462</v>
      </c>
      <c r="L160" s="42">
        <v>16.899999999999999</v>
      </c>
    </row>
    <row r="161" spans="1:12" ht="15">
      <c r="A161" s="23"/>
      <c r="B161" s="15"/>
      <c r="C161" s="11"/>
      <c r="D161" s="7" t="s">
        <v>22</v>
      </c>
      <c r="E161" s="41" t="s">
        <v>55</v>
      </c>
      <c r="F161" s="42">
        <v>40</v>
      </c>
      <c r="G161" s="42">
        <v>2</v>
      </c>
      <c r="H161" s="42">
        <v>7</v>
      </c>
      <c r="I161" s="42">
        <v>15</v>
      </c>
      <c r="J161" s="42">
        <v>136</v>
      </c>
      <c r="K161" s="43" t="s">
        <v>46</v>
      </c>
      <c r="L161" s="42">
        <v>21</v>
      </c>
    </row>
    <row r="162" spans="1:12" ht="15">
      <c r="A162" s="23"/>
      <c r="B162" s="15"/>
      <c r="C162" s="11"/>
      <c r="D162" s="7" t="s">
        <v>23</v>
      </c>
      <c r="E162" s="51" t="s">
        <v>81</v>
      </c>
      <c r="F162" s="42">
        <v>100</v>
      </c>
      <c r="G162" s="42">
        <v>0</v>
      </c>
      <c r="H162" s="42">
        <v>0</v>
      </c>
      <c r="I162" s="42">
        <v>10</v>
      </c>
      <c r="J162" s="42">
        <v>45</v>
      </c>
      <c r="K162" s="43">
        <v>82</v>
      </c>
      <c r="L162" s="42">
        <v>20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78">SUM(G158:G164)</f>
        <v>13</v>
      </c>
      <c r="H165" s="19">
        <f t="shared" si="78"/>
        <v>14</v>
      </c>
      <c r="I165" s="19">
        <f t="shared" si="78"/>
        <v>72</v>
      </c>
      <c r="J165" s="19">
        <f t="shared" si="78"/>
        <v>544</v>
      </c>
      <c r="K165" s="25"/>
      <c r="L165" s="19">
        <f t="shared" ref="L165" si="79">SUM(L158:L164)</f>
        <v>115.69999999999999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52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5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5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520</v>
      </c>
      <c r="G176" s="32">
        <f t="shared" ref="G176" si="82">G165+G175</f>
        <v>13</v>
      </c>
      <c r="H176" s="32">
        <f t="shared" ref="H176" si="83">H165+H175</f>
        <v>14</v>
      </c>
      <c r="I176" s="32">
        <f t="shared" ref="I176" si="84">I165+I175</f>
        <v>72</v>
      </c>
      <c r="J176" s="32">
        <f t="shared" ref="J176:L176" si="85">J165+J175</f>
        <v>544</v>
      </c>
      <c r="K176" s="32"/>
      <c r="L176" s="32">
        <f t="shared" si="85"/>
        <v>115.69999999999999</v>
      </c>
    </row>
    <row r="177" spans="1:12" ht="30">
      <c r="A177" s="20">
        <v>2</v>
      </c>
      <c r="B177" s="21">
        <v>5</v>
      </c>
      <c r="C177" s="22" t="s">
        <v>19</v>
      </c>
      <c r="D177" s="5" t="s">
        <v>20</v>
      </c>
      <c r="E177" s="50" t="s">
        <v>82</v>
      </c>
      <c r="F177" s="39">
        <v>200</v>
      </c>
      <c r="G177" s="39">
        <v>11</v>
      </c>
      <c r="H177" s="39">
        <v>13</v>
      </c>
      <c r="I177" s="39">
        <v>22</v>
      </c>
      <c r="J177" s="39">
        <v>249</v>
      </c>
      <c r="K177" s="40" t="s">
        <v>83</v>
      </c>
      <c r="L177" s="39">
        <v>74.3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21</v>
      </c>
      <c r="E179" s="41" t="s">
        <v>56</v>
      </c>
      <c r="F179" s="42">
        <v>200</v>
      </c>
      <c r="G179" s="42">
        <v>0</v>
      </c>
      <c r="H179" s="42">
        <v>0</v>
      </c>
      <c r="I179" s="42">
        <v>23</v>
      </c>
      <c r="J179" s="42">
        <v>33</v>
      </c>
      <c r="K179" s="43">
        <v>459</v>
      </c>
      <c r="L179" s="42">
        <v>5</v>
      </c>
    </row>
    <row r="180" spans="1:12" ht="15">
      <c r="A180" s="23"/>
      <c r="B180" s="15"/>
      <c r="C180" s="11"/>
      <c r="D180" s="7" t="s">
        <v>22</v>
      </c>
      <c r="E180" s="41" t="s">
        <v>42</v>
      </c>
      <c r="F180" s="42">
        <v>80</v>
      </c>
      <c r="G180" s="42">
        <v>6</v>
      </c>
      <c r="H180" s="42">
        <v>1</v>
      </c>
      <c r="I180" s="42">
        <v>36</v>
      </c>
      <c r="J180" s="42">
        <v>173</v>
      </c>
      <c r="K180" s="43" t="s">
        <v>52</v>
      </c>
      <c r="L180" s="42">
        <v>8</v>
      </c>
    </row>
    <row r="181" spans="1:12" ht="15">
      <c r="A181" s="23"/>
      <c r="B181" s="15"/>
      <c r="C181" s="11"/>
      <c r="D181" s="55" t="s">
        <v>25</v>
      </c>
      <c r="E181" s="51" t="s">
        <v>84</v>
      </c>
      <c r="F181" s="42">
        <v>60</v>
      </c>
      <c r="G181" s="42">
        <v>1</v>
      </c>
      <c r="H181" s="42">
        <v>4</v>
      </c>
      <c r="I181" s="42">
        <v>3</v>
      </c>
      <c r="J181" s="42">
        <v>47</v>
      </c>
      <c r="K181" s="43">
        <v>20</v>
      </c>
      <c r="L181" s="42">
        <v>16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540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84</v>
      </c>
      <c r="J184" s="19">
        <f t="shared" si="86"/>
        <v>502</v>
      </c>
      <c r="K184" s="25"/>
      <c r="L184" s="19">
        <f t="shared" ref="L184" si="87">SUM(L177:L183)</f>
        <v>103.3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26</v>
      </c>
      <c r="E186" s="52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5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5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540</v>
      </c>
      <c r="G195" s="32">
        <f t="shared" ref="G195" si="90">G184+G194</f>
        <v>18</v>
      </c>
      <c r="H195" s="32">
        <f t="shared" ref="H195" si="91">H184+H194</f>
        <v>18</v>
      </c>
      <c r="I195" s="32">
        <f t="shared" ref="I195" si="92">I184+I194</f>
        <v>84</v>
      </c>
      <c r="J195" s="32">
        <f t="shared" ref="J195:L195" si="93">J184+J194</f>
        <v>502</v>
      </c>
      <c r="K195" s="32"/>
      <c r="L195" s="32">
        <f t="shared" si="93"/>
        <v>103.3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</v>
      </c>
      <c r="H196" s="34">
        <f t="shared" si="94"/>
        <v>16.399999999999999</v>
      </c>
      <c r="I196" s="34">
        <f t="shared" si="94"/>
        <v>75.2</v>
      </c>
      <c r="J196" s="34">
        <f t="shared" si="94"/>
        <v>513.6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2025-09-07T12:10:45Z</dcterms:modified>
</cp:coreProperties>
</file>